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Séverine\Ccev\Tourisme\Taxe de séjour\2023\"/>
    </mc:Choice>
  </mc:AlternateContent>
  <xr:revisionPtr revIDLastSave="0" documentId="13_ncr:1_{19634C0F-E9AD-466A-910F-38E47C21463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euil1" sheetId="3" r:id="rId1"/>
    <sheet name="EXO TARIFS" sheetId="4" r:id="rId2"/>
  </sheets>
  <definedNames>
    <definedName name="_xlnm.Print_Titles" localSheetId="0">Feuil1!$14:$16</definedName>
  </definedNames>
  <calcPr calcId="191029"/>
</workbook>
</file>

<file path=xl/calcChain.xml><?xml version="1.0" encoding="utf-8"?>
<calcChain xmlns="http://schemas.openxmlformats.org/spreadsheetml/2006/main">
  <c r="I23" i="3" l="1"/>
  <c r="I24" i="3"/>
  <c r="I25" i="3"/>
  <c r="I26" i="3"/>
  <c r="I27" i="3"/>
  <c r="I28" i="3"/>
  <c r="H20" i="3"/>
  <c r="G22" i="3"/>
  <c r="H22" i="3" s="1"/>
  <c r="G21" i="3"/>
  <c r="H21" i="3" s="1"/>
  <c r="G20" i="3"/>
  <c r="G19" i="3"/>
  <c r="G18" i="3"/>
  <c r="I21" i="3" l="1"/>
  <c r="H19" i="3"/>
  <c r="I19" i="3" s="1"/>
  <c r="I22" i="3"/>
  <c r="I20" i="3"/>
  <c r="H18" i="3"/>
  <c r="I18" i="3" s="1"/>
  <c r="I29" i="3" l="1"/>
</calcChain>
</file>

<file path=xl/sharedStrings.xml><?xml version="1.0" encoding="utf-8"?>
<sst xmlns="http://schemas.openxmlformats.org/spreadsheetml/2006/main" count="46" uniqueCount="37">
  <si>
    <t>PROPRIETAIRE</t>
  </si>
  <si>
    <t>HEBERGEMENT</t>
  </si>
  <si>
    <t>en vertu de l’article L.2333-34 du Code Général des Collectivités Territoriales</t>
  </si>
  <si>
    <t>Nom :</t>
  </si>
  <si>
    <t>Prénom :</t>
  </si>
  <si>
    <t>Adresse :</t>
  </si>
  <si>
    <t>CP :</t>
  </si>
  <si>
    <t>Commune :</t>
  </si>
  <si>
    <t>Tél :</t>
  </si>
  <si>
    <t>Mail :</t>
  </si>
  <si>
    <t>Site internet :</t>
  </si>
  <si>
    <t>Le cas échéant</t>
  </si>
  <si>
    <t>Motifs d’exonération de la taxe</t>
  </si>
  <si>
    <t>Cadre réservé à l'administration</t>
  </si>
  <si>
    <t>N° RedTS2021-1 :</t>
  </si>
  <si>
    <t>N° d'enregistrement :</t>
  </si>
  <si>
    <t>N° TVA :</t>
  </si>
  <si>
    <t>Liste des exonérations</t>
  </si>
  <si>
    <t>Mineur</t>
  </si>
  <si>
    <t xml:space="preserve">Saisonnier </t>
  </si>
  <si>
    <t>Hébergement d'urgence</t>
  </si>
  <si>
    <t>Liste des tarifs</t>
  </si>
  <si>
    <t>INSEE commune - N° redevable</t>
  </si>
  <si>
    <t>Exemple</t>
  </si>
  <si>
    <t>Nbr d'étoiles</t>
  </si>
  <si>
    <t>Classement: (rayer la mention inutile)</t>
  </si>
  <si>
    <t>Date de perception de la taxe (date du séjour)</t>
  </si>
  <si>
    <t>A  Montant de la nuitée</t>
  </si>
  <si>
    <t>B - Nombre de nuits enregistrées</t>
  </si>
  <si>
    <t>C - Nombre de personnes qui ont séjourné</t>
  </si>
  <si>
    <t>D - Nombre d'exonérations</t>
  </si>
  <si>
    <t>TOTAL TAXE DE SEJOUR A VERSER A LA CCEV</t>
  </si>
  <si>
    <t>E - Prix par nuitée par personne (hébergement non classé) A/C</t>
  </si>
  <si>
    <t>G - Tarif unitaire de la taxe</t>
  </si>
  <si>
    <t>H - Montant taxe perçue ExBxG</t>
  </si>
  <si>
    <t>TAXE DE SEJOUR - ANNEE …..</t>
  </si>
  <si>
    <r>
      <t>Déclaration - Période du 1</t>
    </r>
    <r>
      <rPr>
        <b/>
        <vertAlign val="superscript"/>
        <sz val="14"/>
        <rFont val="Arial Nova"/>
        <family val="2"/>
      </rPr>
      <t>er</t>
    </r>
    <r>
      <rPr>
        <b/>
        <sz val="14"/>
        <rFont val="Arial Nova"/>
        <family val="2"/>
      </rPr>
      <t xml:space="preserve"> janvier au 31 décembre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</si>
</sst>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0.0%"/>
  </numFmts>
  <fonts count="9" x14ac:knownFonts="1">
    <font>
      <sz val="11"/>
      <name val="Arial"/>
      <family val="1"/>
    </font>
    <font>
      <sz val="11"/>
      <name val="Arial"/>
      <family val="1"/>
    </font>
    <font>
      <sz val="11"/>
      <name val="Arial Nova"/>
      <family val="2"/>
    </font>
    <font>
      <b/>
      <sz val="11"/>
      <name val="Arial Nova"/>
      <family val="2"/>
    </font>
    <font>
      <sz val="10"/>
      <name val="Arial Nova"/>
      <family val="2"/>
    </font>
    <font>
      <b/>
      <sz val="22"/>
      <name val="Arial Nova"/>
      <family val="2"/>
    </font>
    <font>
      <b/>
      <sz val="14"/>
      <name val="Arial Nova"/>
      <family val="2"/>
    </font>
    <font>
      <b/>
      <vertAlign val="superscript"/>
      <sz val="14"/>
      <name val="Arial Nova"/>
      <family val="2"/>
    </font>
    <font>
      <i/>
      <sz val="11"/>
      <name val="Arial Nov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auto="1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auto="1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5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indent="1"/>
    </xf>
    <xf numFmtId="0" fontId="2" fillId="0" borderId="10" xfId="0" applyFont="1" applyBorder="1" applyAlignment="1">
      <alignment vertical="center"/>
    </xf>
    <xf numFmtId="14" fontId="2" fillId="0" borderId="10" xfId="0" applyNumberFormat="1" applyFont="1" applyBorder="1" applyAlignment="1">
      <alignment vertical="center"/>
    </xf>
    <xf numFmtId="1" fontId="2" fillId="0" borderId="10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2" fillId="0" borderId="11" xfId="0" applyNumberFormat="1" applyFont="1" applyBorder="1" applyAlignment="1">
      <alignment vertical="center"/>
    </xf>
    <xf numFmtId="0" fontId="2" fillId="0" borderId="0" xfId="0" applyFont="1" applyAlignment="1">
      <alignment horizontal="justify" vertical="center"/>
    </xf>
    <xf numFmtId="164" fontId="3" fillId="0" borderId="13" xfId="0" applyNumberFormat="1" applyFont="1" applyBorder="1" applyAlignment="1">
      <alignment vertical="center"/>
    </xf>
    <xf numFmtId="44" fontId="0" fillId="0" borderId="0" xfId="0" applyNumberFormat="1" applyAlignment="1">
      <alignment horizontal="left"/>
    </xf>
    <xf numFmtId="165" fontId="0" fillId="0" borderId="0" xfId="1" applyNumberFormat="1" applyFont="1" applyAlignment="1">
      <alignment horizontal="right"/>
    </xf>
    <xf numFmtId="0" fontId="2" fillId="0" borderId="10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center"/>
    </xf>
    <xf numFmtId="0" fontId="2" fillId="5" borderId="1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left" vertical="center" inden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14" fontId="2" fillId="4" borderId="11" xfId="0" applyNumberFormat="1" applyFont="1" applyFill="1" applyBorder="1" applyAlignment="1">
      <alignment vertical="center"/>
    </xf>
    <xf numFmtId="164" fontId="2" fillId="4" borderId="11" xfId="0" applyNumberFormat="1" applyFont="1" applyFill="1" applyBorder="1" applyAlignment="1">
      <alignment vertical="center"/>
    </xf>
    <xf numFmtId="1" fontId="2" fillId="4" borderId="11" xfId="0" applyNumberFormat="1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164" fontId="2" fillId="0" borderId="11" xfId="0" applyNumberFormat="1" applyFont="1" applyFill="1" applyBorder="1" applyAlignment="1">
      <alignment vertical="center"/>
    </xf>
    <xf numFmtId="0" fontId="2" fillId="4" borderId="11" xfId="0" applyNumberFormat="1" applyFont="1" applyFill="1" applyBorder="1" applyAlignment="1" applyProtection="1">
      <alignment vertical="center"/>
      <protection locked="0"/>
    </xf>
    <xf numFmtId="14" fontId="2" fillId="6" borderId="11" xfId="0" applyNumberFormat="1" applyFont="1" applyFill="1" applyBorder="1" applyAlignment="1">
      <alignment vertical="center"/>
    </xf>
    <xf numFmtId="164" fontId="2" fillId="6" borderId="11" xfId="0" applyNumberFormat="1" applyFont="1" applyFill="1" applyBorder="1" applyAlignment="1">
      <alignment vertical="center"/>
    </xf>
    <xf numFmtId="1" fontId="2" fillId="6" borderId="11" xfId="0" applyNumberFormat="1" applyFont="1" applyFill="1" applyBorder="1" applyAlignment="1">
      <alignment vertical="center"/>
    </xf>
    <xf numFmtId="0" fontId="2" fillId="6" borderId="11" xfId="0" applyFont="1" applyFill="1" applyBorder="1" applyAlignment="1">
      <alignment vertical="center"/>
    </xf>
    <xf numFmtId="0" fontId="2" fillId="6" borderId="11" xfId="0" applyNumberFormat="1" applyFont="1" applyFill="1" applyBorder="1" applyAlignment="1">
      <alignment vertical="center"/>
    </xf>
    <xf numFmtId="14" fontId="2" fillId="6" borderId="11" xfId="0" applyNumberFormat="1" applyFont="1" applyFill="1" applyBorder="1"/>
    <xf numFmtId="164" fontId="2" fillId="6" borderId="11" xfId="0" applyNumberFormat="1" applyFont="1" applyFill="1" applyBorder="1"/>
    <xf numFmtId="1" fontId="2" fillId="6" borderId="11" xfId="0" applyNumberFormat="1" applyFont="1" applyFill="1" applyBorder="1"/>
    <xf numFmtId="0" fontId="2" fillId="6" borderId="11" xfId="0" applyFont="1" applyFill="1" applyBorder="1"/>
    <xf numFmtId="0" fontId="2" fillId="6" borderId="11" xfId="0" applyNumberFormat="1" applyFont="1" applyFill="1" applyBorder="1"/>
    <xf numFmtId="14" fontId="2" fillId="6" borderId="14" xfId="0" applyNumberFormat="1" applyFont="1" applyFill="1" applyBorder="1"/>
    <xf numFmtId="1" fontId="2" fillId="6" borderId="14" xfId="0" applyNumberFormat="1" applyFont="1" applyFill="1" applyBorder="1"/>
    <xf numFmtId="0" fontId="2" fillId="6" borderId="14" xfId="0" applyFont="1" applyFill="1" applyBorder="1"/>
    <xf numFmtId="164" fontId="2" fillId="6" borderId="14" xfId="0" applyNumberFormat="1" applyFont="1" applyFill="1" applyBorder="1"/>
    <xf numFmtId="0" fontId="2" fillId="6" borderId="14" xfId="0" applyNumberFormat="1" applyFont="1" applyFill="1" applyBorder="1"/>
    <xf numFmtId="14" fontId="3" fillId="2" borderId="1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</xdr:rowOff>
    </xdr:from>
    <xdr:to>
      <xdr:col>1</xdr:col>
      <xdr:colOff>533400</xdr:colOff>
      <xdr:row>2</xdr:row>
      <xdr:rowOff>228600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2428D73-E589-476E-A2A2-B8699AB16B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"/>
          <a:ext cx="1628775" cy="904874"/>
        </a:xfrm>
        <a:prstGeom prst="rect">
          <a:avLst/>
        </a:prstGeom>
      </xdr:spPr>
    </xdr:pic>
    <xdr:clientData/>
  </xdr:twoCellAnchor>
  <xdr:twoCellAnchor>
    <xdr:from>
      <xdr:col>6</xdr:col>
      <xdr:colOff>19050</xdr:colOff>
      <xdr:row>8</xdr:row>
      <xdr:rowOff>9525</xdr:rowOff>
    </xdr:from>
    <xdr:to>
      <xdr:col>6</xdr:col>
      <xdr:colOff>542926</xdr:colOff>
      <xdr:row>9</xdr:row>
      <xdr:rowOff>9525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B029BFC8-8A46-4411-B6BA-E098847642D6}"/>
            </a:ext>
          </a:extLst>
        </xdr:cNvPr>
        <xdr:cNvSpPr/>
      </xdr:nvSpPr>
      <xdr:spPr>
        <a:xfrm>
          <a:off x="6810375" y="2171700"/>
          <a:ext cx="523876" cy="5524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/>
            <a:t>oui</a:t>
          </a:r>
        </a:p>
      </xdr:txBody>
    </xdr:sp>
    <xdr:clientData/>
  </xdr:twoCellAnchor>
  <xdr:twoCellAnchor>
    <xdr:from>
      <xdr:col>6</xdr:col>
      <xdr:colOff>590550</xdr:colOff>
      <xdr:row>8</xdr:row>
      <xdr:rowOff>9525</xdr:rowOff>
    </xdr:from>
    <xdr:to>
      <xdr:col>7</xdr:col>
      <xdr:colOff>9525</xdr:colOff>
      <xdr:row>9</xdr:row>
      <xdr:rowOff>9525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866E4166-75CC-4116-B307-F749475C8667}"/>
            </a:ext>
          </a:extLst>
        </xdr:cNvPr>
        <xdr:cNvSpPr/>
      </xdr:nvSpPr>
      <xdr:spPr>
        <a:xfrm>
          <a:off x="7381875" y="2171700"/>
          <a:ext cx="533400" cy="5524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/>
            <a:t>non</a:t>
          </a:r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666750</xdr:colOff>
      <xdr:row>9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9EBD5D05-6E18-4BCB-AED1-C6F853EF5979}"/>
            </a:ext>
          </a:extLst>
        </xdr:cNvPr>
        <xdr:cNvSpPr/>
      </xdr:nvSpPr>
      <xdr:spPr>
        <a:xfrm>
          <a:off x="8915400" y="2162175"/>
          <a:ext cx="666750" cy="2476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A845F-3B12-46AA-8F96-0FABA1623DEB}">
  <dimension ref="A1:M29"/>
  <sheetViews>
    <sheetView tabSelected="1" workbookViewId="0">
      <selection activeCell="L18" sqref="L18"/>
    </sheetView>
  </sheetViews>
  <sheetFormatPr baseColWidth="10" defaultRowHeight="14.25" x14ac:dyDescent="0.2"/>
  <cols>
    <col min="1" max="5" width="14.625" style="1" customWidth="1"/>
    <col min="6" max="6" width="16" style="1" customWidth="1"/>
    <col min="7" max="9" width="14.625" style="1" customWidth="1"/>
    <col min="10" max="11" width="12.625" style="1" customWidth="1"/>
    <col min="12" max="16384" width="11" style="1"/>
  </cols>
  <sheetData>
    <row r="1" spans="1:9" ht="36" customHeight="1" x14ac:dyDescent="0.2">
      <c r="A1" s="58" t="s">
        <v>35</v>
      </c>
      <c r="B1" s="58"/>
      <c r="C1" s="58"/>
      <c r="D1" s="58"/>
      <c r="E1" s="58"/>
      <c r="F1" s="58"/>
      <c r="G1" s="58"/>
      <c r="H1" s="58"/>
      <c r="I1" s="58"/>
    </row>
    <row r="2" spans="1:9" ht="17.25" customHeight="1" x14ac:dyDescent="0.2">
      <c r="A2" s="58"/>
      <c r="B2" s="58"/>
      <c r="C2" s="58"/>
      <c r="D2" s="58"/>
      <c r="E2" s="58"/>
      <c r="F2" s="58"/>
      <c r="G2" s="58"/>
      <c r="H2" s="58"/>
      <c r="I2" s="58"/>
    </row>
    <row r="3" spans="1:9" ht="20.100000000000001" customHeight="1" x14ac:dyDescent="0.2">
      <c r="A3" s="3"/>
      <c r="B3" s="2"/>
      <c r="C3" s="2"/>
      <c r="D3" s="2"/>
      <c r="E3" s="2"/>
      <c r="F3" s="61" t="s">
        <v>1</v>
      </c>
      <c r="G3" s="62"/>
      <c r="H3" s="62"/>
      <c r="I3" s="63"/>
    </row>
    <row r="4" spans="1:9" s="5" customFormat="1" ht="20.100000000000001" customHeight="1" x14ac:dyDescent="0.2">
      <c r="A4" s="49" t="s">
        <v>0</v>
      </c>
      <c r="B4" s="50"/>
      <c r="C4" s="50"/>
      <c r="D4" s="51"/>
      <c r="F4" s="7" t="s">
        <v>3</v>
      </c>
      <c r="G4" s="52"/>
      <c r="H4" s="53"/>
      <c r="I4" s="54"/>
    </row>
    <row r="5" spans="1:9" s="5" customFormat="1" ht="20.100000000000001" customHeight="1" x14ac:dyDescent="0.2">
      <c r="A5" s="6" t="s">
        <v>3</v>
      </c>
      <c r="B5" s="52"/>
      <c r="C5" s="53"/>
      <c r="D5" s="54"/>
      <c r="F5" s="7" t="s">
        <v>5</v>
      </c>
      <c r="G5" s="55"/>
      <c r="H5" s="56"/>
      <c r="I5" s="57"/>
    </row>
    <row r="6" spans="1:9" s="5" customFormat="1" ht="20.100000000000001" customHeight="1" x14ac:dyDescent="0.2">
      <c r="A6" s="7" t="s">
        <v>4</v>
      </c>
      <c r="B6" s="55"/>
      <c r="C6" s="56"/>
      <c r="D6" s="57"/>
      <c r="F6" s="7" t="s">
        <v>6</v>
      </c>
      <c r="G6" s="55"/>
      <c r="H6" s="56"/>
      <c r="I6" s="57"/>
    </row>
    <row r="7" spans="1:9" s="5" customFormat="1" ht="20.100000000000001" customHeight="1" x14ac:dyDescent="0.2">
      <c r="A7" s="7" t="s">
        <v>5</v>
      </c>
      <c r="B7" s="55"/>
      <c r="C7" s="56"/>
      <c r="D7" s="57"/>
      <c r="F7" s="7" t="s">
        <v>7</v>
      </c>
      <c r="G7" s="55"/>
      <c r="H7" s="56"/>
      <c r="I7" s="57"/>
    </row>
    <row r="8" spans="1:9" s="5" customFormat="1" ht="20.100000000000001" customHeight="1" x14ac:dyDescent="0.2">
      <c r="A8" s="7" t="s">
        <v>6</v>
      </c>
      <c r="B8" s="55"/>
      <c r="C8" s="56"/>
      <c r="D8" s="57"/>
      <c r="F8" s="24" t="s">
        <v>10</v>
      </c>
      <c r="G8" s="67"/>
      <c r="H8" s="68"/>
      <c r="I8" s="69"/>
    </row>
    <row r="9" spans="1:9" s="5" customFormat="1" ht="43.5" customHeight="1" x14ac:dyDescent="0.2">
      <c r="A9" s="7" t="s">
        <v>7</v>
      </c>
      <c r="B9" s="55"/>
      <c r="C9" s="56"/>
      <c r="D9" s="57"/>
      <c r="F9" s="23" t="s">
        <v>25</v>
      </c>
      <c r="G9" s="25"/>
      <c r="H9" s="25" t="s">
        <v>24</v>
      </c>
      <c r="I9" s="26"/>
    </row>
    <row r="10" spans="1:9" s="5" customFormat="1" ht="20.100000000000001" customHeight="1" x14ac:dyDescent="0.2">
      <c r="A10" s="7" t="s">
        <v>8</v>
      </c>
      <c r="B10" s="55"/>
      <c r="C10" s="56"/>
      <c r="D10" s="57"/>
      <c r="F10" s="64" t="s">
        <v>11</v>
      </c>
      <c r="G10" s="65"/>
      <c r="H10" s="65"/>
      <c r="I10" s="66"/>
    </row>
    <row r="11" spans="1:9" s="5" customFormat="1" ht="20.100000000000001" customHeight="1" x14ac:dyDescent="0.2">
      <c r="A11" s="7" t="s">
        <v>9</v>
      </c>
      <c r="B11" s="55"/>
      <c r="C11" s="56"/>
      <c r="D11" s="57"/>
      <c r="F11" s="6" t="s">
        <v>15</v>
      </c>
      <c r="G11" s="52"/>
      <c r="H11" s="53"/>
      <c r="I11" s="54"/>
    </row>
    <row r="12" spans="1:9" s="5" customFormat="1" ht="20.100000000000001" customHeight="1" x14ac:dyDescent="0.2">
      <c r="F12" s="7" t="s">
        <v>16</v>
      </c>
      <c r="G12" s="55"/>
      <c r="H12" s="56"/>
      <c r="I12" s="57"/>
    </row>
    <row r="13" spans="1:9" s="5" customFormat="1" ht="20.100000000000001" customHeight="1" x14ac:dyDescent="0.2"/>
    <row r="14" spans="1:9" s="5" customFormat="1" ht="20.100000000000001" customHeight="1" x14ac:dyDescent="0.2">
      <c r="A14" s="59" t="s">
        <v>36</v>
      </c>
      <c r="B14" s="59"/>
      <c r="C14" s="59"/>
      <c r="D14" s="59"/>
      <c r="E14" s="59"/>
      <c r="F14" s="59"/>
      <c r="G14" s="70" t="s">
        <v>13</v>
      </c>
      <c r="H14" s="70"/>
      <c r="I14" s="70"/>
    </row>
    <row r="15" spans="1:9" s="5" customFormat="1" ht="20.100000000000001" customHeight="1" x14ac:dyDescent="0.2">
      <c r="A15" s="60" t="s">
        <v>2</v>
      </c>
      <c r="B15" s="60"/>
      <c r="C15" s="60"/>
      <c r="D15" s="60"/>
      <c r="E15" s="60"/>
      <c r="F15" s="60"/>
      <c r="G15" s="22" t="s">
        <v>14</v>
      </c>
      <c r="H15" s="71" t="s">
        <v>22</v>
      </c>
      <c r="I15" s="72"/>
    </row>
    <row r="16" spans="1:9" s="21" customFormat="1" ht="75.75" customHeight="1" x14ac:dyDescent="0.2">
      <c r="A16" s="19" t="s">
        <v>26</v>
      </c>
      <c r="B16" s="19" t="s">
        <v>27</v>
      </c>
      <c r="C16" s="19" t="s">
        <v>28</v>
      </c>
      <c r="D16" s="19" t="s">
        <v>29</v>
      </c>
      <c r="E16" s="19" t="s">
        <v>30</v>
      </c>
      <c r="F16" s="19" t="s">
        <v>12</v>
      </c>
      <c r="G16" s="19" t="s">
        <v>32</v>
      </c>
      <c r="H16" s="19" t="s">
        <v>33</v>
      </c>
      <c r="I16" s="20" t="s">
        <v>34</v>
      </c>
    </row>
    <row r="17" spans="1:13" s="5" customFormat="1" ht="20.100000000000001" customHeight="1" x14ac:dyDescent="0.2">
      <c r="A17" s="9"/>
      <c r="B17" s="9"/>
      <c r="C17" s="10"/>
      <c r="D17" s="10"/>
      <c r="E17" s="10"/>
      <c r="F17" s="8"/>
      <c r="G17" s="11"/>
      <c r="H17" s="17"/>
      <c r="I17" s="12"/>
    </row>
    <row r="18" spans="1:13" s="5" customFormat="1" ht="20.100000000000001" customHeight="1" x14ac:dyDescent="0.2">
      <c r="A18" s="27" t="s">
        <v>23</v>
      </c>
      <c r="B18" s="28">
        <v>50</v>
      </c>
      <c r="C18" s="29">
        <v>1</v>
      </c>
      <c r="D18" s="29">
        <v>7</v>
      </c>
      <c r="E18" s="29">
        <v>4</v>
      </c>
      <c r="F18" s="30" t="s">
        <v>18</v>
      </c>
      <c r="G18" s="28">
        <f>B18*C18/(D18)/C18</f>
        <v>7.1428571428571432</v>
      </c>
      <c r="H18" s="32">
        <f>IF(G18&gt;=27,0.95,3.5%)</f>
        <v>3.5000000000000003E-2</v>
      </c>
      <c r="I18" s="28">
        <f t="shared" ref="I18:I19" si="0">IF(G18*H18&gt;0.95,C18*0.95*(D18-E18),G18*H18*(D18-E18)*C18)</f>
        <v>0.75000000000000022</v>
      </c>
    </row>
    <row r="19" spans="1:13" s="5" customFormat="1" ht="20.100000000000001" customHeight="1" x14ac:dyDescent="0.2">
      <c r="A19" s="27" t="s">
        <v>23</v>
      </c>
      <c r="B19" s="28">
        <v>75</v>
      </c>
      <c r="C19" s="29">
        <v>1</v>
      </c>
      <c r="D19" s="29">
        <v>7</v>
      </c>
      <c r="E19" s="29">
        <v>4</v>
      </c>
      <c r="F19" s="30"/>
      <c r="G19" s="28">
        <f>+B19/D19</f>
        <v>10.714285714285714</v>
      </c>
      <c r="H19" s="32">
        <f t="shared" ref="H19:H22" si="1">IF(G19&gt;=27,0.95,3.5%)</f>
        <v>3.5000000000000003E-2</v>
      </c>
      <c r="I19" s="28">
        <f t="shared" si="0"/>
        <v>1.125</v>
      </c>
      <c r="K19" s="18"/>
      <c r="M19" s="18"/>
    </row>
    <row r="20" spans="1:13" s="5" customFormat="1" ht="20.100000000000001" customHeight="1" x14ac:dyDescent="0.2">
      <c r="A20" s="27" t="s">
        <v>23</v>
      </c>
      <c r="B20" s="28">
        <v>100</v>
      </c>
      <c r="C20" s="29">
        <v>1</v>
      </c>
      <c r="D20" s="29">
        <v>7</v>
      </c>
      <c r="E20" s="29">
        <v>4</v>
      </c>
      <c r="F20" s="30"/>
      <c r="G20" s="28">
        <f>+B20/D20</f>
        <v>14.285714285714286</v>
      </c>
      <c r="H20" s="32">
        <f t="shared" si="1"/>
        <v>3.5000000000000003E-2</v>
      </c>
      <c r="I20" s="28">
        <f>IF(G20*H20&gt;0.95,C20*0.95*(D20-E20),G20*H20*(D20-E20)*C20)</f>
        <v>1.5000000000000004</v>
      </c>
      <c r="K20" s="18"/>
      <c r="M20" s="18"/>
    </row>
    <row r="21" spans="1:13" s="5" customFormat="1" ht="20.100000000000001" customHeight="1" x14ac:dyDescent="0.2">
      <c r="A21" s="27" t="s">
        <v>23</v>
      </c>
      <c r="B21" s="28">
        <v>150</v>
      </c>
      <c r="C21" s="29">
        <v>1</v>
      </c>
      <c r="D21" s="29">
        <v>7</v>
      </c>
      <c r="E21" s="29">
        <v>4</v>
      </c>
      <c r="F21" s="30"/>
      <c r="G21" s="28">
        <f>+B21/D21</f>
        <v>21.428571428571427</v>
      </c>
      <c r="H21" s="32">
        <f>IF(G21&gt;=27,0.95,3.5%)</f>
        <v>3.5000000000000003E-2</v>
      </c>
      <c r="I21" s="28">
        <f>IF(G21*H21&gt;0.95,C21*0.95*(D21-E21),G21*H21*(D21-E21)*C21)</f>
        <v>2.25</v>
      </c>
      <c r="K21" s="18"/>
      <c r="M21" s="18"/>
    </row>
    <row r="22" spans="1:13" s="5" customFormat="1" ht="20.100000000000001" customHeight="1" x14ac:dyDescent="0.2">
      <c r="A22" s="27" t="s">
        <v>23</v>
      </c>
      <c r="B22" s="28">
        <v>200</v>
      </c>
      <c r="C22" s="29">
        <v>1</v>
      </c>
      <c r="D22" s="29">
        <v>7</v>
      </c>
      <c r="E22" s="29">
        <v>4</v>
      </c>
      <c r="F22" s="30"/>
      <c r="G22" s="28">
        <f t="shared" ref="G22" si="2">+B22/D22</f>
        <v>28.571428571428573</v>
      </c>
      <c r="H22" s="32">
        <f t="shared" si="1"/>
        <v>0.95</v>
      </c>
      <c r="I22" s="28">
        <f t="shared" ref="I22:I28" si="3">IF(G22*H22&gt;0.95,C22*0.95*(D22-E22),G22*H22*(D22-E22)*C22)</f>
        <v>2.8499999999999996</v>
      </c>
      <c r="K22" s="18"/>
      <c r="M22" s="18"/>
    </row>
    <row r="23" spans="1:13" s="5" customFormat="1" ht="20.100000000000001" customHeight="1" x14ac:dyDescent="0.2">
      <c r="A23" s="33"/>
      <c r="B23" s="34"/>
      <c r="C23" s="35"/>
      <c r="D23" s="35"/>
      <c r="E23" s="35"/>
      <c r="F23" s="36"/>
      <c r="G23" s="34"/>
      <c r="H23" s="37"/>
      <c r="I23" s="31">
        <f t="shared" si="3"/>
        <v>0</v>
      </c>
    </row>
    <row r="24" spans="1:13" ht="20.100000000000001" customHeight="1" x14ac:dyDescent="0.2">
      <c r="A24" s="38"/>
      <c r="B24" s="38"/>
      <c r="C24" s="40"/>
      <c r="D24" s="40"/>
      <c r="E24" s="40"/>
      <c r="F24" s="41"/>
      <c r="G24" s="39"/>
      <c r="H24" s="42"/>
      <c r="I24" s="31">
        <f t="shared" si="3"/>
        <v>0</v>
      </c>
    </row>
    <row r="25" spans="1:13" ht="20.100000000000001" customHeight="1" x14ac:dyDescent="0.2">
      <c r="A25" s="38"/>
      <c r="B25" s="38"/>
      <c r="C25" s="40"/>
      <c r="D25" s="40"/>
      <c r="E25" s="40"/>
      <c r="F25" s="41"/>
      <c r="G25" s="39"/>
      <c r="H25" s="42"/>
      <c r="I25" s="31">
        <f t="shared" si="3"/>
        <v>0</v>
      </c>
    </row>
    <row r="26" spans="1:13" ht="20.100000000000001" customHeight="1" x14ac:dyDescent="0.2">
      <c r="A26" s="38"/>
      <c r="B26" s="38"/>
      <c r="C26" s="40"/>
      <c r="D26" s="40"/>
      <c r="E26" s="40"/>
      <c r="F26" s="41"/>
      <c r="G26" s="39"/>
      <c r="H26" s="42"/>
      <c r="I26" s="31">
        <f t="shared" si="3"/>
        <v>0</v>
      </c>
    </row>
    <row r="27" spans="1:13" ht="20.100000000000001" customHeight="1" x14ac:dyDescent="0.2">
      <c r="A27" s="38"/>
      <c r="B27" s="38"/>
      <c r="C27" s="40"/>
      <c r="D27" s="40"/>
      <c r="E27" s="40"/>
      <c r="F27" s="41"/>
      <c r="G27" s="39"/>
      <c r="H27" s="42"/>
      <c r="I27" s="31">
        <f t="shared" si="3"/>
        <v>0</v>
      </c>
    </row>
    <row r="28" spans="1:13" ht="20.100000000000001" customHeight="1" x14ac:dyDescent="0.2">
      <c r="A28" s="43"/>
      <c r="B28" s="43"/>
      <c r="C28" s="44"/>
      <c r="D28" s="44"/>
      <c r="E28" s="44"/>
      <c r="F28" s="45"/>
      <c r="G28" s="46"/>
      <c r="H28" s="47"/>
      <c r="I28" s="31">
        <f t="shared" si="3"/>
        <v>0</v>
      </c>
    </row>
    <row r="29" spans="1:13" s="4" customFormat="1" ht="20.100000000000001" customHeight="1" x14ac:dyDescent="0.2">
      <c r="A29" s="48" t="s">
        <v>31</v>
      </c>
      <c r="B29" s="48"/>
      <c r="C29" s="48"/>
      <c r="D29" s="48"/>
      <c r="E29" s="48"/>
      <c r="F29" s="48"/>
      <c r="G29" s="14"/>
      <c r="H29" s="14"/>
      <c r="I29" s="14">
        <f>SUM(I17:I28)</f>
        <v>8.4750000000000014</v>
      </c>
    </row>
  </sheetData>
  <mergeCells count="23">
    <mergeCell ref="A1:I2"/>
    <mergeCell ref="A14:F14"/>
    <mergeCell ref="A15:F15"/>
    <mergeCell ref="F3:I3"/>
    <mergeCell ref="F10:I10"/>
    <mergeCell ref="G11:I11"/>
    <mergeCell ref="G4:I4"/>
    <mergeCell ref="G5:I5"/>
    <mergeCell ref="G6:I6"/>
    <mergeCell ref="G12:I12"/>
    <mergeCell ref="G7:I7"/>
    <mergeCell ref="G8:I8"/>
    <mergeCell ref="G14:I14"/>
    <mergeCell ref="H15:I15"/>
    <mergeCell ref="A29:F29"/>
    <mergeCell ref="A4:D4"/>
    <mergeCell ref="B5:D5"/>
    <mergeCell ref="B6:D6"/>
    <mergeCell ref="B7:D7"/>
    <mergeCell ref="B8:D8"/>
    <mergeCell ref="B9:D9"/>
    <mergeCell ref="B10:D10"/>
    <mergeCell ref="B11:D11"/>
  </mergeCells>
  <printOptions horizontalCentered="1"/>
  <pageMargins left="0" right="0" top="0.19685039370078741" bottom="0.35433070866141736" header="0.31496062992125984" footer="0.19685039370078741"/>
  <pageSetup paperSize="9" orientation="landscape" r:id="rId1"/>
  <headerFooter>
    <oddFooter>&amp;R&amp;"Calibri,Normal"&amp;9&amp;P /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07725CB-3020-4ADE-AD8E-CEFA7019B34D}">
          <x14:formula1>
            <xm:f>'EXO TARIFS'!$A$3:$A$5</xm:f>
          </x14:formula1>
          <xm:sqref>F17:F28</xm:sqref>
        </x14:dataValidation>
        <x14:dataValidation type="list" allowBlank="1" showInputMessage="1" showErrorMessage="1" xr:uid="{FD49E153-8B89-4758-957D-5A18BCE30911}">
          <x14:formula1>
            <xm:f>'EXO TARIFS'!$A$10:$A$14</xm:f>
          </x14:formula1>
          <xm:sqref>H17:H28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ABF8F-9201-48FB-B57A-9BC4DBE8688B}">
  <dimension ref="A1:A14"/>
  <sheetViews>
    <sheetView workbookViewId="0">
      <selection activeCell="I33" sqref="I33"/>
    </sheetView>
  </sheetViews>
  <sheetFormatPr baseColWidth="10" defaultRowHeight="14.25" x14ac:dyDescent="0.2"/>
  <cols>
    <col min="1" max="1" width="23.125" customWidth="1"/>
  </cols>
  <sheetData>
    <row r="1" spans="1:1" s="1" customFormat="1" x14ac:dyDescent="0.2">
      <c r="A1" s="1" t="s">
        <v>17</v>
      </c>
    </row>
    <row r="2" spans="1:1" s="1" customFormat="1" x14ac:dyDescent="0.2"/>
    <row r="3" spans="1:1" x14ac:dyDescent="0.2">
      <c r="A3" s="13" t="s">
        <v>18</v>
      </c>
    </row>
    <row r="4" spans="1:1" x14ac:dyDescent="0.2">
      <c r="A4" s="13" t="s">
        <v>19</v>
      </c>
    </row>
    <row r="5" spans="1:1" x14ac:dyDescent="0.2">
      <c r="A5" s="13" t="s">
        <v>20</v>
      </c>
    </row>
    <row r="6" spans="1:1" x14ac:dyDescent="0.2">
      <c r="A6" s="13"/>
    </row>
    <row r="8" spans="1:1" x14ac:dyDescent="0.2">
      <c r="A8" s="13" t="s">
        <v>21</v>
      </c>
    </row>
    <row r="10" spans="1:1" x14ac:dyDescent="0.2">
      <c r="A10" s="15">
        <v>0.95</v>
      </c>
    </row>
    <row r="11" spans="1:1" x14ac:dyDescent="0.2">
      <c r="A11" s="15">
        <v>0.6</v>
      </c>
    </row>
    <row r="12" spans="1:1" x14ac:dyDescent="0.2">
      <c r="A12" s="15">
        <v>0.25</v>
      </c>
    </row>
    <row r="13" spans="1:1" x14ac:dyDescent="0.2">
      <c r="A13" s="15">
        <v>0.2</v>
      </c>
    </row>
    <row r="14" spans="1:1" x14ac:dyDescent="0.2">
      <c r="A14" s="16">
        <v>3.5000000000000003E-2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EXO TARIFS</vt:lpstr>
      <vt:lpstr>Feuil1!Impression_des_titres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Secrétariat</cp:lastModifiedBy>
  <cp:revision>0</cp:revision>
  <cp:lastPrinted>2023-08-21T07:42:40Z</cp:lastPrinted>
  <dcterms:created xsi:type="dcterms:W3CDTF">2020-07-31T17:28:33Z</dcterms:created>
  <dcterms:modified xsi:type="dcterms:W3CDTF">2023-08-21T07:42:43Z</dcterms:modified>
</cp:coreProperties>
</file>